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evadministracion.UNED.AC.CR\Dropbox\Revista NAcional de Administración\XIV-2016\Art nuevos\"/>
    </mc:Choice>
  </mc:AlternateContent>
  <bookViews>
    <workbookView xWindow="0" yWindow="0" windowWidth="15360" windowHeight="8724" tabRatio="792" activeTab="10"/>
  </bookViews>
  <sheets>
    <sheet name="fig 1  y 2" sheetId="9" r:id="rId1"/>
    <sheet name="fig 3 y 4" sheetId="10" r:id="rId2"/>
    <sheet name="fig 5" sheetId="23" r:id="rId3"/>
    <sheet name="fig 6" sheetId="19" r:id="rId4"/>
    <sheet name="fig 7" sheetId="20" r:id="rId5"/>
    <sheet name="fig 8" sheetId="11" r:id="rId6"/>
    <sheet name="fig 9" sheetId="14" r:id="rId7"/>
    <sheet name="fig 10" sheetId="15" r:id="rId8"/>
    <sheet name="fig 11" sheetId="17" r:id="rId9"/>
    <sheet name="fig 12" sheetId="26" r:id="rId10"/>
    <sheet name="fig 13 " sheetId="18" r:id="rId11"/>
  </sheets>
  <definedNames>
    <definedName name="_xlnm._FilterDatabase" localSheetId="10" hidden="1">'fig 13 '!$B$7:$D$12</definedName>
  </definedNames>
  <calcPr calcId="152511"/>
</workbook>
</file>

<file path=xl/calcChain.xml><?xml version="1.0" encoding="utf-8"?>
<calcChain xmlns="http://schemas.openxmlformats.org/spreadsheetml/2006/main">
  <c r="A19" i="26" l="1"/>
  <c r="C10" i="26" s="1"/>
  <c r="C17" i="26" l="1"/>
  <c r="C15" i="26"/>
  <c r="C13" i="26"/>
  <c r="C11" i="26"/>
  <c r="C16" i="26"/>
  <c r="C14" i="26"/>
  <c r="C12" i="26"/>
  <c r="A14" i="9" l="1"/>
  <c r="D11" i="18"/>
  <c r="D10" i="18"/>
  <c r="D9" i="18"/>
  <c r="D8" i="18"/>
  <c r="D7" i="18"/>
  <c r="D12" i="18"/>
  <c r="A9" i="19" l="1"/>
  <c r="C6" i="19" s="1"/>
  <c r="C5" i="19" l="1"/>
  <c r="C7" i="19"/>
  <c r="A13" i="17"/>
  <c r="D15" i="14"/>
  <c r="C15" i="14"/>
  <c r="C7" i="17" l="1"/>
  <c r="A34" i="9"/>
  <c r="A11" i="15" l="1"/>
  <c r="A13" i="23" l="1"/>
  <c r="A10" i="20"/>
  <c r="C6" i="20" s="1"/>
  <c r="C5" i="20" l="1"/>
  <c r="C8" i="23"/>
  <c r="C11" i="23"/>
  <c r="C9" i="23"/>
  <c r="C10" i="23"/>
  <c r="C7" i="23"/>
  <c r="C9" i="17"/>
  <c r="C7" i="15"/>
  <c r="C8" i="17" l="1"/>
  <c r="C11" i="17"/>
  <c r="C8" i="15"/>
  <c r="C6" i="17"/>
  <c r="C10" i="17"/>
  <c r="A8" i="11"/>
  <c r="C6" i="11" s="1"/>
  <c r="A39" i="10"/>
  <c r="A11" i="10"/>
  <c r="C31" i="9"/>
  <c r="C11" i="9"/>
  <c r="C6" i="10" l="1"/>
  <c r="C8" i="10"/>
  <c r="C9" i="10"/>
  <c r="C5" i="10"/>
  <c r="C11" i="10" s="1"/>
  <c r="C7" i="10"/>
  <c r="C30" i="10"/>
  <c r="C35" i="10"/>
  <c r="C30" i="9"/>
  <c r="C5" i="11"/>
  <c r="C10" i="9"/>
  <c r="C12" i="9"/>
  <c r="C9" i="9"/>
  <c r="C7" i="9"/>
  <c r="C32" i="9"/>
  <c r="C32" i="10"/>
  <c r="C33" i="10"/>
  <c r="C34" i="10"/>
  <c r="C37" i="10"/>
  <c r="C38" i="10"/>
  <c r="C36" i="10"/>
  <c r="C31" i="10"/>
  <c r="C8" i="9"/>
  <c r="C6" i="9"/>
  <c r="C5" i="9"/>
  <c r="C14" i="9" s="1"/>
  <c r="C39" i="10" l="1"/>
</calcChain>
</file>

<file path=xl/sharedStrings.xml><?xml version="1.0" encoding="utf-8"?>
<sst xmlns="http://schemas.openxmlformats.org/spreadsheetml/2006/main" count="139" uniqueCount="106">
  <si>
    <t>Alimentos</t>
  </si>
  <si>
    <t>Contenidos promueven ser empleado</t>
  </si>
  <si>
    <t>Servicios</t>
  </si>
  <si>
    <t>Tecnología</t>
  </si>
  <si>
    <t>Tener algo propio</t>
  </si>
  <si>
    <t>Capacitación técnica a emprendedores</t>
  </si>
  <si>
    <t>Gobierno</t>
  </si>
  <si>
    <t>Producción</t>
  </si>
  <si>
    <t>Ser empleador</t>
  </si>
  <si>
    <t>Experiencia laboral</t>
  </si>
  <si>
    <t>Educación</t>
  </si>
  <si>
    <t>Realización personal</t>
  </si>
  <si>
    <t>Comercio</t>
  </si>
  <si>
    <t>Agrícola</t>
  </si>
  <si>
    <t>Negocio propio</t>
  </si>
  <si>
    <t>No lo ha pensado</t>
  </si>
  <si>
    <t>No sabe</t>
  </si>
  <si>
    <t>Restaurante</t>
  </si>
  <si>
    <t>Contenidos teóricos poca práctica</t>
  </si>
  <si>
    <t>Ninguno</t>
  </si>
  <si>
    <t>Porcentaje</t>
  </si>
  <si>
    <t>No trabaja</t>
  </si>
  <si>
    <t xml:space="preserve">Años de experiencia laboral </t>
  </si>
  <si>
    <t>10-20</t>
  </si>
  <si>
    <t>Preparación U temas de Emprendedurismo e Innovación</t>
  </si>
  <si>
    <t>Insatisfactorio</t>
  </si>
  <si>
    <t>Poco satisfactorio</t>
  </si>
  <si>
    <t>Regular</t>
  </si>
  <si>
    <t>Satisfactorio</t>
  </si>
  <si>
    <t>Muy satisfactorio</t>
  </si>
  <si>
    <t>No indica</t>
  </si>
  <si>
    <t xml:space="preserve">Calidad servicio deficiente </t>
  </si>
  <si>
    <t>Contenidos desactualizados</t>
  </si>
  <si>
    <t>Faltan actividades estudiantiles</t>
  </si>
  <si>
    <t>Faltan apoyo a emprendedores</t>
  </si>
  <si>
    <t>No sabe nada</t>
  </si>
  <si>
    <t xml:space="preserve">Sabe algo </t>
  </si>
  <si>
    <t>Productos-Venta</t>
  </si>
  <si>
    <t xml:space="preserve">Ya inició el emprendimiento </t>
  </si>
  <si>
    <t>Motivación principal para emprender</t>
  </si>
  <si>
    <t>Tener Empleo</t>
  </si>
  <si>
    <t>Prosperidad</t>
  </si>
  <si>
    <t xml:space="preserve">Terreno </t>
  </si>
  <si>
    <t>Equipos</t>
  </si>
  <si>
    <t xml:space="preserve">Presupuesto </t>
  </si>
  <si>
    <t>Apoyo familiar</t>
  </si>
  <si>
    <t xml:space="preserve">Apoyo profesional </t>
  </si>
  <si>
    <t>Muy informado</t>
  </si>
  <si>
    <t>Algo informado</t>
  </si>
  <si>
    <t>No está informado</t>
  </si>
  <si>
    <t>Privadas</t>
  </si>
  <si>
    <t>ONG</t>
  </si>
  <si>
    <t xml:space="preserve">Educación </t>
  </si>
  <si>
    <t xml:space="preserve">Logística </t>
  </si>
  <si>
    <t>Tipo de emprendimiento que le interesa</t>
  </si>
  <si>
    <t>Identicación de necesidades de emprendedurismo</t>
  </si>
  <si>
    <t>Mejorar plan de estudios de la carrera</t>
  </si>
  <si>
    <t xml:space="preserve">Sensibilización al estudiante </t>
  </si>
  <si>
    <t>0-29 años</t>
  </si>
  <si>
    <t>30-39 años</t>
  </si>
  <si>
    <t>Información sobre leyes que promueven Pymes</t>
  </si>
  <si>
    <t>Más de 20</t>
  </si>
  <si>
    <t>Causas de insatisfacción en preparación U en temas de innovación y emprendedurismo</t>
  </si>
  <si>
    <t>Sí lo inició</t>
  </si>
  <si>
    <t>No lo inició</t>
  </si>
  <si>
    <t>Faltan contenidos sobre tema</t>
  </si>
  <si>
    <t xml:space="preserve">Satisfacción del estudiante con preparación universitaria en el tema </t>
  </si>
  <si>
    <t xml:space="preserve">Causas de insatisfacción estudiantil </t>
  </si>
  <si>
    <t>Causa</t>
  </si>
  <si>
    <t>Conocimiento de tema de incubación de empresas</t>
  </si>
  <si>
    <t>Ha dado inicio al negocio</t>
  </si>
  <si>
    <t>Motivación para emprender</t>
  </si>
  <si>
    <t>Recursos con los que cuenta el estudiante</t>
  </si>
  <si>
    <t>Conocimiento sobre Fuentes de Financiamiento para emprendedores</t>
  </si>
  <si>
    <t>Temas propuestos para promover emprededurismo UNED</t>
  </si>
  <si>
    <t>Tipo de negocio en el que desea emprender</t>
  </si>
  <si>
    <t>Cantidad</t>
  </si>
  <si>
    <t xml:space="preserve">Ocupación </t>
  </si>
  <si>
    <t>Ocupación del estudiante y sector donde labora</t>
  </si>
  <si>
    <t>Menor a 9</t>
  </si>
  <si>
    <t>Nivel de Satisfacción</t>
  </si>
  <si>
    <t>Conocimiento</t>
  </si>
  <si>
    <t>Inicio</t>
  </si>
  <si>
    <t>Motivación</t>
  </si>
  <si>
    <t>Recurso</t>
  </si>
  <si>
    <t>Nivel informado</t>
  </si>
  <si>
    <t>Fuentes Fto</t>
  </si>
  <si>
    <t>No conoce ninguna</t>
  </si>
  <si>
    <t>Tipo emprendimiento</t>
  </si>
  <si>
    <t>Ventas productos</t>
  </si>
  <si>
    <t>Tema propuesto</t>
  </si>
  <si>
    <t xml:space="preserve">Conoce alguna </t>
  </si>
  <si>
    <t>Uso de tecnología</t>
  </si>
  <si>
    <t>grafico 3</t>
  </si>
  <si>
    <t>gráfico 4</t>
  </si>
  <si>
    <t>grafico 8</t>
  </si>
  <si>
    <t>grafico 9</t>
  </si>
  <si>
    <t xml:space="preserve">grafico 10 </t>
  </si>
  <si>
    <t>grafico 11</t>
  </si>
  <si>
    <t>grafico 13</t>
  </si>
  <si>
    <t>grafico 6</t>
  </si>
  <si>
    <t>grafico 7</t>
  </si>
  <si>
    <t>grafico 5</t>
  </si>
  <si>
    <t>graf 12</t>
  </si>
  <si>
    <t>grafico 2</t>
  </si>
  <si>
    <t>grafico1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</si>
</sst>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9" fontId="0" fillId="0" borderId="0" xfId="0" applyNumberFormat="1"/>
    <xf numFmtId="9" fontId="0" fillId="0" borderId="0" xfId="1" applyFont="1"/>
    <xf numFmtId="49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4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3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2E-464E-ABAF-B41A84B15F2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2E-464E-ABAF-B41A84B15F2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2E-464E-ABAF-B41A84B15F2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2E-464E-ABAF-B41A84B15F2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1  y 2'!$B$5:$B$15</c:f>
              <c:strCache>
                <c:ptCount val="8"/>
                <c:pt idx="0">
                  <c:v>No trabaja</c:v>
                </c:pt>
                <c:pt idx="1">
                  <c:v>Alimentos</c:v>
                </c:pt>
                <c:pt idx="2">
                  <c:v>Comercio</c:v>
                </c:pt>
                <c:pt idx="3">
                  <c:v>Negocio propio</c:v>
                </c:pt>
                <c:pt idx="4">
                  <c:v>Producción</c:v>
                </c:pt>
                <c:pt idx="5">
                  <c:v>Educación</c:v>
                </c:pt>
                <c:pt idx="6">
                  <c:v>Gobierno</c:v>
                </c:pt>
                <c:pt idx="7">
                  <c:v>Servicios</c:v>
                </c:pt>
              </c:strCache>
            </c:strRef>
          </c:cat>
          <c:val>
            <c:numRef>
              <c:f>'fig 1  y 2'!$C$5:$C$12</c:f>
              <c:numCache>
                <c:formatCode>0%</c:formatCode>
                <c:ptCount val="8"/>
                <c:pt idx="0">
                  <c:v>0.1076923076923077</c:v>
                </c:pt>
                <c:pt idx="1">
                  <c:v>1.5384615384615385E-2</c:v>
                </c:pt>
                <c:pt idx="2">
                  <c:v>1.5384615384615385E-2</c:v>
                </c:pt>
                <c:pt idx="3">
                  <c:v>3.0769230769230771E-2</c:v>
                </c:pt>
                <c:pt idx="4">
                  <c:v>9.2307692307692313E-2</c:v>
                </c:pt>
                <c:pt idx="5">
                  <c:v>0.12307692307692308</c:v>
                </c:pt>
                <c:pt idx="6">
                  <c:v>0.27692307692307694</c:v>
                </c:pt>
                <c:pt idx="7">
                  <c:v>0.33846153846153848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12E-464E-ABAF-B41A84B15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690208"/>
        <c:axId val="216690600"/>
        <c:axId val="0"/>
      </c:bar3DChart>
      <c:catAx>
        <c:axId val="216690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Ocupación del estudiante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16690600"/>
        <c:crosses val="autoZero"/>
        <c:auto val="1"/>
        <c:lblAlgn val="ctr"/>
        <c:lblOffset val="100"/>
        <c:noMultiLvlLbl val="0"/>
      </c:catAx>
      <c:valAx>
        <c:axId val="2166906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Porcentaje de entrevistados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16690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explosion val="12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AE-45D3-92EF-3DEDAD8C12DB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AE-45D3-92EF-3DEDAD8C12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 10'!$B$7:$B$8</c:f>
              <c:strCache>
                <c:ptCount val="2"/>
                <c:pt idx="0">
                  <c:v>No lo inició</c:v>
                </c:pt>
                <c:pt idx="1">
                  <c:v>Sí lo inició</c:v>
                </c:pt>
              </c:strCache>
            </c:strRef>
          </c:cat>
          <c:val>
            <c:numRef>
              <c:f>'fig 10'!$C$7:$C$8</c:f>
              <c:numCache>
                <c:formatCode>0%</c:formatCode>
                <c:ptCount val="2"/>
                <c:pt idx="0">
                  <c:v>0.87692307692307692</c:v>
                </c:pt>
                <c:pt idx="1">
                  <c:v>0.12307692307692308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AE-45D3-92EF-3DEDAD8C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793525809273839"/>
          <c:y val="0.89391251509071956"/>
          <c:w val="0.32412948381452317"/>
          <c:h val="0.106087484909280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lt1"/>
    </a:solidFill>
    <a:ln w="6350" cap="flat" cmpd="sng" algn="ctr">
      <a:solidFill>
        <a:schemeClr val="dk1"/>
      </a:solidFill>
      <a:prstDash val="solid"/>
    </a:ln>
    <a:effectLst/>
  </c:spPr>
  <c:txPr>
    <a:bodyPr/>
    <a:lstStyle/>
    <a:p>
      <a:pPr>
        <a:defRPr sz="1050">
          <a:solidFill>
            <a:schemeClr val="dk1"/>
          </a:solidFill>
          <a:latin typeface="+mn-lt"/>
          <a:ea typeface="+mn-ea"/>
          <a:cs typeface="+mn-cs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11'!$B$6:$B$11</c:f>
              <c:strCache>
                <c:ptCount val="6"/>
                <c:pt idx="0">
                  <c:v>Ser empleador</c:v>
                </c:pt>
                <c:pt idx="1">
                  <c:v>No lo ha pensado</c:v>
                </c:pt>
                <c:pt idx="2">
                  <c:v>Tener Empleo</c:v>
                </c:pt>
                <c:pt idx="3">
                  <c:v>Tener algo propio</c:v>
                </c:pt>
                <c:pt idx="4">
                  <c:v>Prosperidad</c:v>
                </c:pt>
                <c:pt idx="5">
                  <c:v>Realización personal</c:v>
                </c:pt>
              </c:strCache>
            </c:strRef>
          </c:cat>
          <c:val>
            <c:numRef>
              <c:f>'fig 11'!$C$6:$C$11</c:f>
              <c:numCache>
                <c:formatCode>0%</c:formatCode>
                <c:ptCount val="6"/>
                <c:pt idx="0">
                  <c:v>3.0769230769230771E-2</c:v>
                </c:pt>
                <c:pt idx="1">
                  <c:v>0.1076923076923077</c:v>
                </c:pt>
                <c:pt idx="2">
                  <c:v>0.13846153846153847</c:v>
                </c:pt>
                <c:pt idx="3">
                  <c:v>0.16923076923076924</c:v>
                </c:pt>
                <c:pt idx="4">
                  <c:v>0.27692307692307694</c:v>
                </c:pt>
                <c:pt idx="5">
                  <c:v>0.27692307692307694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1-4DE7-9042-E461E7CE0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8252984"/>
        <c:axId val="218253376"/>
      </c:barChart>
      <c:catAx>
        <c:axId val="218252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Motivación principal para emprender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18253376"/>
        <c:crosses val="autoZero"/>
        <c:auto val="1"/>
        <c:lblAlgn val="ctr"/>
        <c:lblOffset val="100"/>
        <c:noMultiLvlLbl val="0"/>
      </c:catAx>
      <c:valAx>
        <c:axId val="21825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>
                    <a:solidFill>
                      <a:sysClr val="windowText" lastClr="000000"/>
                    </a:solidFill>
                  </a:rPr>
                  <a:t>Porcentaje de entrevistados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2182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ABB-420E-AA3E-27267EE7811C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ABB-420E-AA3E-27267EE7811C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ABB-420E-AA3E-27267EE7811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ABB-420E-AA3E-27267EE7811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ABB-420E-AA3E-27267EE7811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DABB-420E-AA3E-27267EE7811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12'!$B$10:$B$17</c:f>
              <c:strCache>
                <c:ptCount val="8"/>
                <c:pt idx="0">
                  <c:v>Logística </c:v>
                </c:pt>
                <c:pt idx="1">
                  <c:v>Educación </c:v>
                </c:pt>
                <c:pt idx="2">
                  <c:v>Agrícola</c:v>
                </c:pt>
                <c:pt idx="3">
                  <c:v>Tecnología</c:v>
                </c:pt>
                <c:pt idx="4">
                  <c:v>Producción</c:v>
                </c:pt>
                <c:pt idx="5">
                  <c:v>Alimentos</c:v>
                </c:pt>
                <c:pt idx="6">
                  <c:v>Servicios</c:v>
                </c:pt>
                <c:pt idx="7">
                  <c:v>Ventas productos</c:v>
                </c:pt>
              </c:strCache>
            </c:strRef>
          </c:cat>
          <c:val>
            <c:numRef>
              <c:f>'fig 12'!$C$10:$C$17</c:f>
              <c:numCache>
                <c:formatCode>0%</c:formatCode>
                <c:ptCount val="8"/>
                <c:pt idx="0">
                  <c:v>3.0769230769230771E-2</c:v>
                </c:pt>
                <c:pt idx="1">
                  <c:v>3.0769230769230771E-2</c:v>
                </c:pt>
                <c:pt idx="2">
                  <c:v>6.1538461538461542E-2</c:v>
                </c:pt>
                <c:pt idx="3">
                  <c:v>9.2307692307692313E-2</c:v>
                </c:pt>
                <c:pt idx="4">
                  <c:v>0.1076923076923077</c:v>
                </c:pt>
                <c:pt idx="5">
                  <c:v>0.18461538461538463</c:v>
                </c:pt>
                <c:pt idx="6">
                  <c:v>0.2</c:v>
                </c:pt>
                <c:pt idx="7">
                  <c:v>0.29230769230769232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ABB-420E-AA3E-27267EE78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54160"/>
        <c:axId val="218254552"/>
      </c:barChart>
      <c:catAx>
        <c:axId val="2182541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Tipo de emprendimiento de interés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s-CR"/>
          </a:p>
        </c:txPr>
        <c:crossAx val="218254552"/>
        <c:crosses val="autoZero"/>
        <c:auto val="1"/>
        <c:lblAlgn val="ctr"/>
        <c:lblOffset val="100"/>
        <c:noMultiLvlLbl val="0"/>
      </c:catAx>
      <c:valAx>
        <c:axId val="2182545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Porcentaje de entrevistados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18254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D6B-402F-BB30-11193A736D7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D6B-402F-BB30-11193A736D7C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6B-402F-BB30-11193A736D7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 13 '!$C$7:$C$12</c:f>
              <c:strCache>
                <c:ptCount val="6"/>
                <c:pt idx="0">
                  <c:v>Equipos</c:v>
                </c:pt>
                <c:pt idx="1">
                  <c:v>Apoyo profesional </c:v>
                </c:pt>
                <c:pt idx="2">
                  <c:v>Terreno </c:v>
                </c:pt>
                <c:pt idx="3">
                  <c:v>Apoyo familiar</c:v>
                </c:pt>
                <c:pt idx="4">
                  <c:v>Presupuesto </c:v>
                </c:pt>
                <c:pt idx="5">
                  <c:v>Ninguno</c:v>
                </c:pt>
              </c:strCache>
            </c:strRef>
          </c:cat>
          <c:val>
            <c:numRef>
              <c:f>'fig 13 '!$D$7:$D$12</c:f>
              <c:numCache>
                <c:formatCode>0%</c:formatCode>
                <c:ptCount val="6"/>
                <c:pt idx="0">
                  <c:v>6.1538461538461542E-2</c:v>
                </c:pt>
                <c:pt idx="1">
                  <c:v>7.6923076923076927E-2</c:v>
                </c:pt>
                <c:pt idx="2">
                  <c:v>0.15384615384615385</c:v>
                </c:pt>
                <c:pt idx="3">
                  <c:v>0.2</c:v>
                </c:pt>
                <c:pt idx="4">
                  <c:v>0.23076923076923078</c:v>
                </c:pt>
                <c:pt idx="5">
                  <c:v>0.27692307692307694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D6B-402F-BB30-11193A736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55336"/>
        <c:axId val="218255728"/>
      </c:barChart>
      <c:catAx>
        <c:axId val="218255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Recursos disponibles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R"/>
          </a:p>
        </c:txPr>
        <c:crossAx val="218255728"/>
        <c:crosses val="autoZero"/>
        <c:auto val="1"/>
        <c:lblAlgn val="ctr"/>
        <c:lblOffset val="100"/>
        <c:noMultiLvlLbl val="0"/>
      </c:catAx>
      <c:valAx>
        <c:axId val="218255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Porcentaje de entrevistados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8255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1  y 2'!$B$30:$B$32</c:f>
              <c:strCache>
                <c:ptCount val="3"/>
                <c:pt idx="0">
                  <c:v>Menor a 9</c:v>
                </c:pt>
                <c:pt idx="1">
                  <c:v>10-20</c:v>
                </c:pt>
                <c:pt idx="2">
                  <c:v>Más de 20</c:v>
                </c:pt>
              </c:strCache>
            </c:strRef>
          </c:cat>
          <c:val>
            <c:numRef>
              <c:f>'fig 1  y 2'!$C$30:$C$32</c:f>
              <c:numCache>
                <c:formatCode>0%</c:formatCode>
                <c:ptCount val="3"/>
                <c:pt idx="0">
                  <c:v>0.56923076923076921</c:v>
                </c:pt>
                <c:pt idx="1">
                  <c:v>0.36923076923076925</c:v>
                </c:pt>
                <c:pt idx="2">
                  <c:v>6.1538461538461542E-2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13-41F2-BA5B-D67508946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6691384"/>
        <c:axId val="216691776"/>
        <c:axId val="0"/>
      </c:bar3DChart>
      <c:catAx>
        <c:axId val="216691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Años de experiencia</a:t>
                </a:r>
                <a:r>
                  <a:rPr lang="en-US" baseline="0"/>
                  <a:t> laboral (años)</a:t>
                </a: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16691776"/>
        <c:crosses val="autoZero"/>
        <c:auto val="1"/>
        <c:lblAlgn val="ctr"/>
        <c:lblOffset val="100"/>
        <c:noMultiLvlLbl val="0"/>
      </c:catAx>
      <c:valAx>
        <c:axId val="216691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Porcentaje de entrevistados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16691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3 y 4'!$B$30:$B$38</c:f>
              <c:strCache>
                <c:ptCount val="9"/>
                <c:pt idx="0">
                  <c:v>Uso de tecnología</c:v>
                </c:pt>
                <c:pt idx="1">
                  <c:v>Faltan actividades estudiantiles</c:v>
                </c:pt>
                <c:pt idx="2">
                  <c:v>Calidad servicio deficiente </c:v>
                </c:pt>
                <c:pt idx="3">
                  <c:v>Contenidos desactualizados</c:v>
                </c:pt>
                <c:pt idx="4">
                  <c:v>Faltan apoyo a emprendedores</c:v>
                </c:pt>
                <c:pt idx="5">
                  <c:v>Faltan contenidos sobre tema</c:v>
                </c:pt>
                <c:pt idx="6">
                  <c:v>Contenidos teóricos poca práctica</c:v>
                </c:pt>
                <c:pt idx="7">
                  <c:v>Contenidos promueven ser empleado</c:v>
                </c:pt>
                <c:pt idx="8">
                  <c:v>No indica</c:v>
                </c:pt>
              </c:strCache>
            </c:strRef>
          </c:cat>
          <c:val>
            <c:numRef>
              <c:f>'fig 3 y 4'!$C$30:$C$38</c:f>
              <c:numCache>
                <c:formatCode>0%</c:formatCode>
                <c:ptCount val="9"/>
                <c:pt idx="0">
                  <c:v>1.5384615384615385E-2</c:v>
                </c:pt>
                <c:pt idx="1">
                  <c:v>4.6153846153846156E-2</c:v>
                </c:pt>
                <c:pt idx="2">
                  <c:v>6.1538461538461542E-2</c:v>
                </c:pt>
                <c:pt idx="3">
                  <c:v>9.2307692307692313E-2</c:v>
                </c:pt>
                <c:pt idx="4">
                  <c:v>9.2307692307692313E-2</c:v>
                </c:pt>
                <c:pt idx="5">
                  <c:v>0.1076923076923077</c:v>
                </c:pt>
                <c:pt idx="6">
                  <c:v>0.13846153846153847</c:v>
                </c:pt>
                <c:pt idx="7">
                  <c:v>0.16923076923076924</c:v>
                </c:pt>
                <c:pt idx="8">
                  <c:v>0.27692307692307694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BC-41B1-99EE-38F2BE806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6692952"/>
        <c:axId val="216692560"/>
      </c:barChart>
      <c:valAx>
        <c:axId val="21669256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16692952"/>
        <c:crosses val="autoZero"/>
        <c:crossBetween val="between"/>
      </c:valAx>
      <c:catAx>
        <c:axId val="216692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669256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85039370078739"/>
          <c:y val="5.0925925925925923E-2"/>
          <c:w val="0.70102471566054247"/>
          <c:h val="0.833094196558763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3 y 4'!$C$4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3 y 4'!$B$5:$B$9</c:f>
              <c:strCache>
                <c:ptCount val="5"/>
                <c:pt idx="0">
                  <c:v>Insatisfactorio</c:v>
                </c:pt>
                <c:pt idx="1">
                  <c:v>Poco satisfactorio</c:v>
                </c:pt>
                <c:pt idx="2">
                  <c:v>Regular</c:v>
                </c:pt>
                <c:pt idx="3">
                  <c:v>Satisfactorio</c:v>
                </c:pt>
                <c:pt idx="4">
                  <c:v>Muy satisfactorio</c:v>
                </c:pt>
              </c:strCache>
            </c:strRef>
          </c:cat>
          <c:val>
            <c:numRef>
              <c:f>'fig 3 y 4'!$C$5:$C$9</c:f>
              <c:numCache>
                <c:formatCode>0%</c:formatCode>
                <c:ptCount val="5"/>
                <c:pt idx="0">
                  <c:v>9.2307692307692313E-2</c:v>
                </c:pt>
                <c:pt idx="1">
                  <c:v>0.12307692307692308</c:v>
                </c:pt>
                <c:pt idx="2">
                  <c:v>0.27692307692307694</c:v>
                </c:pt>
                <c:pt idx="3">
                  <c:v>0.41538461538461541</c:v>
                </c:pt>
                <c:pt idx="4">
                  <c:v>9.2307692307692313E-2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95304"/>
        <c:axId val="216695696"/>
      </c:barChart>
      <c:catAx>
        <c:axId val="216695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Nivel de satisfacción percibido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16695696"/>
        <c:crosses val="autoZero"/>
        <c:auto val="1"/>
        <c:lblAlgn val="ctr"/>
        <c:lblOffset val="100"/>
        <c:noMultiLvlLbl val="0"/>
      </c:catAx>
      <c:valAx>
        <c:axId val="2166956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Procentaje de entrevistados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16695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39493036343432"/>
          <c:y val="3.6666666666666667E-2"/>
          <c:w val="0.49676366129909438"/>
          <c:h val="0.809144356955380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5'!$B$7:$B$11</c:f>
              <c:strCache>
                <c:ptCount val="5"/>
                <c:pt idx="0">
                  <c:v>No sabe</c:v>
                </c:pt>
                <c:pt idx="1">
                  <c:v>Identicación de necesidades de emprendedurismo</c:v>
                </c:pt>
                <c:pt idx="2">
                  <c:v>Mejorar plan de estudios de la carrera</c:v>
                </c:pt>
                <c:pt idx="3">
                  <c:v>Capacitación técnica a emprendedores</c:v>
                </c:pt>
                <c:pt idx="4">
                  <c:v>Sensibilización al estudiante </c:v>
                </c:pt>
              </c:strCache>
            </c:strRef>
          </c:cat>
          <c:val>
            <c:numRef>
              <c:f>'fig 5'!$C$7:$C$11</c:f>
              <c:numCache>
                <c:formatCode>0%</c:formatCode>
                <c:ptCount val="5"/>
                <c:pt idx="0">
                  <c:v>0.1076923076923077</c:v>
                </c:pt>
                <c:pt idx="1">
                  <c:v>9.2307692307692313E-2</c:v>
                </c:pt>
                <c:pt idx="2">
                  <c:v>0.2153846153846154</c:v>
                </c:pt>
                <c:pt idx="3">
                  <c:v>0.24615384615384617</c:v>
                </c:pt>
                <c:pt idx="4">
                  <c:v>0.33846153846153848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AE-47E2-9F10-CED548D60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49456"/>
        <c:axId val="218249848"/>
      </c:barChart>
      <c:catAx>
        <c:axId val="2182494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Temas propuestos 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/>
                </a:solidFill>
              </a:defRPr>
            </a:pPr>
            <a:endParaRPr lang="es-CR"/>
          </a:p>
        </c:txPr>
        <c:crossAx val="218249848"/>
        <c:crosses val="autoZero"/>
        <c:auto val="1"/>
        <c:lblAlgn val="ctr"/>
        <c:lblOffset val="100"/>
        <c:noMultiLvlLbl val="0"/>
      </c:catAx>
      <c:valAx>
        <c:axId val="2182498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Porcentaje de entrevistados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18249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0.19926573398508673"/>
                  <c:y val="-0.146730964849489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E27-4234-A3A3-DAB59C2ED98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8707473492418952"/>
                  <c:y val="0.166835198231799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E27-4234-A3A3-DAB59C2ED98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7139958422628368"/>
                  <c:y val="-0.102320511371485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E27-4234-A3A3-DAB59C2ED98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 6'!$B$5:$B$7</c:f>
              <c:strCache>
                <c:ptCount val="3"/>
                <c:pt idx="0">
                  <c:v>Algo informado</c:v>
                </c:pt>
                <c:pt idx="1">
                  <c:v>No está informado</c:v>
                </c:pt>
                <c:pt idx="2">
                  <c:v>Muy informado</c:v>
                </c:pt>
              </c:strCache>
            </c:strRef>
          </c:cat>
          <c:val>
            <c:numRef>
              <c:f>'fig 6'!$C$5:$C$7</c:f>
              <c:numCache>
                <c:formatCode>0%</c:formatCode>
                <c:ptCount val="3"/>
                <c:pt idx="0">
                  <c:v>0.47692307692307695</c:v>
                </c:pt>
                <c:pt idx="1">
                  <c:v>0.36923076923076925</c:v>
                </c:pt>
                <c:pt idx="2">
                  <c:v>0.15384615384615385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E27-4234-A3A3-DAB59C2E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 7'!$B$5:$B$6</c:f>
              <c:strCache>
                <c:ptCount val="2"/>
                <c:pt idx="0">
                  <c:v>Conoce alguna </c:v>
                </c:pt>
                <c:pt idx="1">
                  <c:v>No conoce ninguna</c:v>
                </c:pt>
              </c:strCache>
            </c:strRef>
          </c:cat>
          <c:val>
            <c:numRef>
              <c:f>'fig 7'!$C$5:$C$6</c:f>
              <c:numCache>
                <c:formatCode>0%</c:formatCode>
                <c:ptCount val="2"/>
                <c:pt idx="0">
                  <c:v>0.67692307692307696</c:v>
                </c:pt>
                <c:pt idx="1">
                  <c:v>0.32307692307692309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6-4496-8FD3-EF1D26D2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07315022996737E-2"/>
          <c:y val="0.14161175943210427"/>
          <c:w val="0.8119853699540065"/>
          <c:h val="0.6684172025841868"/>
        </c:manualLayout>
      </c:layout>
      <c:ofPieChart>
        <c:ofPieType val="pie"/>
        <c:varyColors val="1"/>
        <c:ser>
          <c:idx val="0"/>
          <c:order val="0"/>
          <c:explosion val="7"/>
          <c:dLbls>
            <c:dLbl>
              <c:idx val="0"/>
              <c:layout>
                <c:manualLayout>
                  <c:x val="8.9288883866961946E-2"/>
                  <c:y val="0.29085810122619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611-4BED-A440-8DB828E7AF9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463144656981714"/>
                  <c:y val="2.0059661224848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611-4BED-A440-8DB828E7AF9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 8'!$B$5:$B$6</c:f>
              <c:strCache>
                <c:ptCount val="2"/>
                <c:pt idx="0">
                  <c:v>No sabe nada</c:v>
                </c:pt>
                <c:pt idx="1">
                  <c:v>Sabe algo </c:v>
                </c:pt>
              </c:strCache>
            </c:strRef>
          </c:cat>
          <c:val>
            <c:numRef>
              <c:f>'fig 8'!$C$5:$C$6</c:f>
              <c:numCache>
                <c:formatCode>0%</c:formatCode>
                <c:ptCount val="2"/>
                <c:pt idx="0">
                  <c:v>0.55384615384615388</c:v>
                </c:pt>
                <c:pt idx="1">
                  <c:v>0.44615384615384618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11-4BED-A440-8DB828E7A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/>
      </c:ofPie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'fig 9'!$C$3</c:f>
              <c:strCache>
                <c:ptCount val="1"/>
                <c:pt idx="0">
                  <c:v>0-29 años</c:v>
                </c:pt>
              </c:strCache>
            </c:strRef>
          </c:tx>
          <c:invertIfNegative val="0"/>
          <c:cat>
            <c:strRef>
              <c:f>'fig 9'!$B$5:$B$13</c:f>
              <c:strCache>
                <c:ptCount val="9"/>
                <c:pt idx="0">
                  <c:v>Agrícola</c:v>
                </c:pt>
                <c:pt idx="1">
                  <c:v>Educación</c:v>
                </c:pt>
                <c:pt idx="2">
                  <c:v>Restaurante</c:v>
                </c:pt>
                <c:pt idx="3">
                  <c:v>Tecnología</c:v>
                </c:pt>
                <c:pt idx="4">
                  <c:v>Alimentos</c:v>
                </c:pt>
                <c:pt idx="5">
                  <c:v>Producción</c:v>
                </c:pt>
                <c:pt idx="6">
                  <c:v>Comercio</c:v>
                </c:pt>
                <c:pt idx="7">
                  <c:v>Servicios</c:v>
                </c:pt>
                <c:pt idx="8">
                  <c:v>Productos-Venta</c:v>
                </c:pt>
              </c:strCache>
            </c:strRef>
          </c:cat>
          <c:val>
            <c:numRef>
              <c:f>'fig 9'!$C$5:$C$13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A3-499B-B912-3A56E1568960}"/>
            </c:ext>
          </c:extLst>
        </c:ser>
        <c:ser>
          <c:idx val="1"/>
          <c:order val="1"/>
          <c:tx>
            <c:strRef>
              <c:f>'fig 9'!$D$3</c:f>
              <c:strCache>
                <c:ptCount val="1"/>
                <c:pt idx="0">
                  <c:v>30-39 años</c:v>
                </c:pt>
              </c:strCache>
            </c:strRef>
          </c:tx>
          <c:invertIfNegative val="0"/>
          <c:cat>
            <c:strRef>
              <c:f>'fig 9'!$B$5:$B$13</c:f>
              <c:strCache>
                <c:ptCount val="9"/>
                <c:pt idx="0">
                  <c:v>Agrícola</c:v>
                </c:pt>
                <c:pt idx="1">
                  <c:v>Educación</c:v>
                </c:pt>
                <c:pt idx="2">
                  <c:v>Restaurante</c:v>
                </c:pt>
                <c:pt idx="3">
                  <c:v>Tecnología</c:v>
                </c:pt>
                <c:pt idx="4">
                  <c:v>Alimentos</c:v>
                </c:pt>
                <c:pt idx="5">
                  <c:v>Producción</c:v>
                </c:pt>
                <c:pt idx="6">
                  <c:v>Comercio</c:v>
                </c:pt>
                <c:pt idx="7">
                  <c:v>Servicios</c:v>
                </c:pt>
                <c:pt idx="8">
                  <c:v>Productos-Venta</c:v>
                </c:pt>
              </c:strCache>
            </c:strRef>
          </c:cat>
          <c:val>
            <c:numRef>
              <c:f>'fig 9'!$D$5:$D$13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A3-499B-B912-3A56E1568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251416"/>
        <c:axId val="218251808"/>
        <c:axId val="0"/>
      </c:bar3DChart>
      <c:catAx>
        <c:axId val="218251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Tipo de negocio 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18251808"/>
        <c:crosses val="autoZero"/>
        <c:auto val="1"/>
        <c:lblAlgn val="ctr"/>
        <c:lblOffset val="100"/>
        <c:noMultiLvlLbl val="0"/>
      </c:catAx>
      <c:valAx>
        <c:axId val="2182518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Cantidad de entrevistados interesados en negocio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8251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652461</xdr:colOff>
      <xdr:row>2</xdr:row>
      <xdr:rowOff>114300</xdr:rowOff>
    </xdr:from>
    <xdr:to>
      <xdr:col>10</xdr:col>
      <xdr:colOff>266700</xdr:colOff>
      <xdr:row>18</xdr:row>
      <xdr:rowOff>38100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100012</xdr:colOff>
      <xdr:row>23</xdr:row>
      <xdr:rowOff>123825</xdr:rowOff>
    </xdr:from>
    <xdr:to>
      <xdr:col>10</xdr:col>
      <xdr:colOff>100012</xdr:colOff>
      <xdr:row>38</xdr:row>
      <xdr:rowOff>9525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0.63958</cdr:x>
      <cdr:y>0.46597</cdr:y>
    </cdr:from>
    <cdr:to>
      <cdr:x>0.76458</cdr:x>
      <cdr:y>0.55323</cdr:y>
    </cdr:to>
    <cdr:cxnSp macro="">
      <cdr:nvCxnSpPr>
        <cdr:cNvPr id="3" name="2 Conector recto de flecha"/>
        <cdr:cNvCxnSpPr/>
      </cdr:nvCxnSpPr>
      <cdr:spPr>
        <a:xfrm xmlns:a="http://schemas.openxmlformats.org/drawingml/2006/main" flipV="1">
          <a:off x="2924175" y="1271588"/>
          <a:ext cx="571500" cy="238126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0.76042</cdr:x>
      <cdr:y>0.06108</cdr:y>
    </cdr:from>
    <cdr:to>
      <cdr:x>1</cdr:x>
      <cdr:y>0.22862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476625" y="166688"/>
          <a:ext cx="1095375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/>
            <a:t>Razón</a:t>
          </a:r>
          <a:r>
            <a:rPr lang="es-ES" sz="1100" baseline="0"/>
            <a:t> de no haber iniciado</a:t>
          </a:r>
          <a:endParaRPr lang="es-ES" sz="1100"/>
        </a:p>
      </cdr:txBody>
    </cdr:sp>
  </cdr:relSizeAnchor>
  <cdr:relSizeAnchor xmlns:cdr="http://schemas.openxmlformats.org/drawingml/2006/chartDrawing">
    <cdr:from>
      <cdr:x>0.07083</cdr:x>
      <cdr:y>0.13089</cdr:y>
    </cdr:from>
    <cdr:to>
      <cdr:x>0.2625</cdr:x>
      <cdr:y>0.33333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23850" y="357188"/>
          <a:ext cx="876300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0.075</cdr:x>
      <cdr:y>0.14834</cdr:y>
    </cdr:from>
    <cdr:to>
      <cdr:x>0.25208</cdr:x>
      <cdr:y>0.31937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342900" y="404813"/>
          <a:ext cx="80962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700087</xdr:colOff>
      <xdr:row>4</xdr:row>
      <xdr:rowOff>57149</xdr:rowOff>
    </xdr:from>
    <xdr:to>
      <xdr:col>10</xdr:col>
      <xdr:colOff>200025</xdr:colOff>
      <xdr:row>22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414337</xdr:colOff>
      <xdr:row>4</xdr:row>
      <xdr:rowOff>104775</xdr:rowOff>
    </xdr:from>
    <xdr:to>
      <xdr:col>9</xdr:col>
      <xdr:colOff>695325</xdr:colOff>
      <xdr:row>23</xdr:row>
      <xdr:rowOff>123825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623886</xdr:colOff>
      <xdr:row>3</xdr:row>
      <xdr:rowOff>95249</xdr:rowOff>
    </xdr:from>
    <xdr:to>
      <xdr:col>11</xdr:col>
      <xdr:colOff>238125</xdr:colOff>
      <xdr:row>19</xdr:row>
      <xdr:rowOff>9524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328612</xdr:colOff>
      <xdr:row>25</xdr:row>
      <xdr:rowOff>114300</xdr:rowOff>
    </xdr:from>
    <xdr:to>
      <xdr:col>9</xdr:col>
      <xdr:colOff>647700</xdr:colOff>
      <xdr:row>42</xdr:row>
      <xdr:rowOff>142876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581025</xdr:colOff>
      <xdr:row>3</xdr:row>
      <xdr:rowOff>152400</xdr:rowOff>
    </xdr:from>
    <xdr:to>
      <xdr:col>9</xdr:col>
      <xdr:colOff>276225</xdr:colOff>
      <xdr:row>19</xdr:row>
      <xdr:rowOff>80962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4</xdr:row>
      <xdr:rowOff>76200</xdr:rowOff>
    </xdr:from>
    <xdr:to>
      <xdr:col>10</xdr:col>
      <xdr:colOff>247650</xdr:colOff>
      <xdr:row>23</xdr:row>
      <xdr:rowOff>123825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6</xdr:row>
      <xdr:rowOff>47625</xdr:rowOff>
    </xdr:from>
    <xdr:to>
      <xdr:col>8</xdr:col>
      <xdr:colOff>247650</xdr:colOff>
      <xdr:row>17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152399</xdr:rowOff>
    </xdr:from>
    <xdr:to>
      <xdr:col>9</xdr:col>
      <xdr:colOff>190500</xdr:colOff>
      <xdr:row>14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585786</xdr:colOff>
      <xdr:row>3</xdr:row>
      <xdr:rowOff>104774</xdr:rowOff>
    </xdr:from>
    <xdr:to>
      <xdr:col>9</xdr:col>
      <xdr:colOff>447675</xdr:colOff>
      <xdr:row>17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666751</xdr:colOff>
      <xdr:row>8</xdr:row>
      <xdr:rowOff>157777</xdr:rowOff>
    </xdr:from>
    <xdr:to>
      <xdr:col>8</xdr:col>
      <xdr:colOff>552451</xdr:colOff>
      <xdr:row>11</xdr:row>
      <xdr:rowOff>152285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6951" y="1491277"/>
          <a:ext cx="647700" cy="566008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0.64339</cdr:x>
      <cdr:y>0.29496</cdr:y>
    </cdr:from>
    <cdr:to>
      <cdr:x>0.88614</cdr:x>
      <cdr:y>0.39209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2718" y="781052"/>
          <a:ext cx="1076346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s-CR" sz="1000"/>
            <a:t>10 estudiantes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490537</xdr:colOff>
      <xdr:row>3</xdr:row>
      <xdr:rowOff>66675</xdr:rowOff>
    </xdr:from>
    <xdr:to>
      <xdr:col>10</xdr:col>
      <xdr:colOff>600075</xdr:colOff>
      <xdr:row>23</xdr:row>
      <xdr:rowOff>114301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161949</xdr:colOff>
      <xdr:row>6</xdr:row>
      <xdr:rowOff>138509</xdr:rowOff>
    </xdr:from>
    <xdr:to>
      <xdr:col>10</xdr:col>
      <xdr:colOff>528704</xdr:colOff>
      <xdr:row>9</xdr:row>
      <xdr:rowOff>142277</xdr:rowOff>
    </xdr:to>
    <xdr:sp macro="" textlink="">
      <xdr:nvSpPr>
        <xdr:cNvPr id="6" name="5 CuadroTexto"/>
        <xdr:cNvSpPr txBox="1"/>
      </xdr:nvSpPr>
      <xdr:spPr>
        <a:xfrm rot="1854827">
          <a:off x="7458099" y="5663009"/>
          <a:ext cx="1128755" cy="57526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 extrusionH="76200">
          <a:extrusionClr>
            <a:schemeClr val="accent2">
              <a:lumMod val="75000"/>
            </a:schemeClr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000">
              <a:solidFill>
                <a:schemeClr val="tx2"/>
              </a:solidFill>
            </a:rPr>
            <a:t>69%</a:t>
          </a:r>
          <a:r>
            <a:rPr lang="es-CR" sz="1000" baseline="0">
              <a:solidFill>
                <a:schemeClr val="tx2"/>
              </a:solidFill>
            </a:rPr>
            <a:t> entrevistados desea  emprender</a:t>
          </a:r>
          <a:endParaRPr lang="es-CR" sz="1000">
            <a:solidFill>
              <a:schemeClr val="tx2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6</xdr:row>
      <xdr:rowOff>52387</xdr:rowOff>
    </xdr:from>
    <xdr:to>
      <xdr:col>9</xdr:col>
      <xdr:colOff>638175</xdr:colOff>
      <xdr:row>20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114302</xdr:colOff>
      <xdr:row>12</xdr:row>
      <xdr:rowOff>180975</xdr:rowOff>
    </xdr:from>
    <xdr:to>
      <xdr:col>5</xdr:col>
      <xdr:colOff>457200</xdr:colOff>
      <xdr:row>18</xdr:row>
      <xdr:rowOff>171450</xdr:rowOff>
    </xdr:to>
    <xdr:sp macro="" textlink="">
      <xdr:nvSpPr>
        <xdr:cNvPr id="16" name="15 CuadroTexto"/>
        <xdr:cNvSpPr txBox="1"/>
      </xdr:nvSpPr>
      <xdr:spPr>
        <a:xfrm>
          <a:off x="3162302" y="2276475"/>
          <a:ext cx="1104898" cy="113347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R" sz="1000"/>
        </a:p>
        <a:p>
          <a:r>
            <a:rPr lang="es-CR" sz="1000"/>
            <a:t>2 años o menos:</a:t>
          </a:r>
          <a:r>
            <a:rPr lang="es-CR" sz="1000" baseline="0"/>
            <a:t>  	</a:t>
          </a:r>
        </a:p>
        <a:p>
          <a:r>
            <a:rPr lang="es-CR" sz="1000" i="1" baseline="0"/>
            <a:t>5  estudiantes</a:t>
          </a:r>
        </a:p>
        <a:p>
          <a:endParaRPr lang="es-CR" sz="1000" baseline="0"/>
        </a:p>
        <a:p>
          <a:r>
            <a:rPr lang="es-CR" sz="1000" baseline="0"/>
            <a:t>Entre 7-8 años:   </a:t>
          </a:r>
        </a:p>
        <a:p>
          <a:r>
            <a:rPr lang="es-CR" sz="1000" i="1" baseline="0"/>
            <a:t>3 estudiantes</a:t>
          </a:r>
          <a:endParaRPr lang="es-CR" sz="1000" i="1"/>
        </a:p>
      </xdr:txBody>
    </xdr:sp>
    <xdr:clientData/>
  </xdr:twoCellAnchor>
  <xdr:twoCellAnchor>
    <xdr:from>
      <xdr:col>8</xdr:col>
      <xdr:colOff>361944</xdr:colOff>
      <xdr:row>9</xdr:row>
      <xdr:rowOff>133351</xdr:rowOff>
    </xdr:from>
    <xdr:to>
      <xdr:col>9</xdr:col>
      <xdr:colOff>536970</xdr:colOff>
      <xdr:row>18</xdr:row>
      <xdr:rowOff>133350</xdr:rowOff>
    </xdr:to>
    <xdr:grpSp>
      <xdr:nvGrpSpPr>
        <xdr:cNvPr id="8" name="Grupo 7"/>
        <xdr:cNvGrpSpPr/>
      </xdr:nvGrpSpPr>
      <xdr:grpSpPr>
        <a:xfrm>
          <a:off x="6457944" y="1847851"/>
          <a:ext cx="937026" cy="1714499"/>
          <a:chOff x="6457950" y="3648076"/>
          <a:chExt cx="1052501" cy="1498902"/>
        </a:xfrm>
      </xdr:grpSpPr>
      <xdr:sp macro="" textlink="">
        <xdr:nvSpPr>
          <xdr:cNvPr id="4" name="3 CuadroTexto"/>
          <xdr:cNvSpPr txBox="1"/>
        </xdr:nvSpPr>
        <xdr:spPr>
          <a:xfrm>
            <a:off x="6468650" y="4049735"/>
            <a:ext cx="1041801" cy="336489"/>
          </a:xfrm>
          <a:prstGeom prst="rect">
            <a:avLst/>
          </a:prstGeom>
          <a:solidFill>
            <a:schemeClr val="accent3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000"/>
              <a:t>Tiempo (24%)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6457950" y="4411596"/>
            <a:ext cx="1038225" cy="385638"/>
          </a:xfrm>
          <a:prstGeom prst="rect">
            <a:avLst/>
          </a:prstGeom>
          <a:solidFill>
            <a:schemeClr val="accent3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000"/>
              <a:t>Conocimiento (13%)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6467476" y="4810489"/>
            <a:ext cx="1019174" cy="336489"/>
          </a:xfrm>
          <a:prstGeom prst="rect">
            <a:avLst/>
          </a:prstGeom>
          <a:solidFill>
            <a:schemeClr val="accent3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000"/>
              <a:t>Otras (13%) 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6457951" y="3648076"/>
            <a:ext cx="1028700" cy="366399"/>
          </a:xfrm>
          <a:prstGeom prst="rect">
            <a:avLst/>
          </a:prstGeom>
          <a:solidFill>
            <a:schemeClr val="accent3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000"/>
              <a:t>Recursos (31%)</a:t>
            </a:r>
          </a:p>
        </xdr:txBody>
      </xdr:sp>
    </xdr:grpSp>
    <xdr:clientData/>
  </xdr:twoCellAnchor>
  <xdr:twoCellAnchor>
    <xdr:from>
      <xdr:col>4</xdr:col>
      <xdr:colOff>247650</xdr:colOff>
      <xdr:row>10</xdr:row>
      <xdr:rowOff>47624</xdr:rowOff>
    </xdr:from>
    <xdr:to>
      <xdr:col>5</xdr:col>
      <xdr:colOff>381000</xdr:colOff>
      <xdr:row>12</xdr:row>
      <xdr:rowOff>171450</xdr:rowOff>
    </xdr:to>
    <xdr:sp macro="" textlink="">
      <xdr:nvSpPr>
        <xdr:cNvPr id="2" name="CuadroTexto 1"/>
        <xdr:cNvSpPr txBox="1"/>
      </xdr:nvSpPr>
      <xdr:spPr>
        <a:xfrm>
          <a:off x="3295650" y="1762124"/>
          <a:ext cx="895350" cy="504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Antiguedad</a:t>
          </a:r>
          <a:r>
            <a:rPr lang="es-ES" sz="1100" baseline="0"/>
            <a:t> del negocio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mbra extrema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9800000"/>
            </a:lightRig>
          </a:scene3d>
          <a:sp3d prstMaterial="plastic">
            <a:bevelT w="25400" h="1905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opLeftCell="A25" workbookViewId="0">
      <selection activeCell="E22" sqref="E22"/>
    </sheetView>
  </sheetViews>
  <sheetFormatPr baseColWidth="10" defaultRowHeight="14.4" x14ac:dyDescent="0.3"/>
  <cols>
    <col min="2" max="2" width="20" customWidth="1"/>
  </cols>
  <sheetData>
    <row r="1" spans="1:5" x14ac:dyDescent="0.3">
      <c r="E1" t="s">
        <v>104</v>
      </c>
    </row>
    <row r="2" spans="1:5" x14ac:dyDescent="0.3">
      <c r="E2" s="7" t="s">
        <v>78</v>
      </c>
    </row>
    <row r="4" spans="1:5" x14ac:dyDescent="0.3">
      <c r="A4" s="9" t="s">
        <v>76</v>
      </c>
      <c r="B4" t="s">
        <v>77</v>
      </c>
      <c r="C4" t="s">
        <v>20</v>
      </c>
    </row>
    <row r="5" spans="1:5" x14ac:dyDescent="0.3">
      <c r="A5">
        <v>7</v>
      </c>
      <c r="B5" s="10" t="s">
        <v>21</v>
      </c>
      <c r="C5" s="2">
        <f t="shared" ref="C5:C12" si="0">+A5/$A$14</f>
        <v>0.1076923076923077</v>
      </c>
    </row>
    <row r="6" spans="1:5" x14ac:dyDescent="0.3">
      <c r="A6">
        <v>1</v>
      </c>
      <c r="B6" s="4" t="s">
        <v>0</v>
      </c>
      <c r="C6" s="2">
        <f t="shared" si="0"/>
        <v>1.5384615384615385E-2</v>
      </c>
    </row>
    <row r="7" spans="1:5" x14ac:dyDescent="0.3">
      <c r="A7">
        <v>1</v>
      </c>
      <c r="B7" s="4" t="s">
        <v>12</v>
      </c>
      <c r="C7" s="2">
        <f t="shared" si="0"/>
        <v>1.5384615384615385E-2</v>
      </c>
    </row>
    <row r="8" spans="1:5" x14ac:dyDescent="0.3">
      <c r="A8">
        <v>2</v>
      </c>
      <c r="B8" s="4" t="s">
        <v>14</v>
      </c>
      <c r="C8" s="2">
        <f t="shared" si="0"/>
        <v>3.0769230769230771E-2</v>
      </c>
    </row>
    <row r="9" spans="1:5" x14ac:dyDescent="0.3">
      <c r="A9">
        <v>6</v>
      </c>
      <c r="B9" s="4" t="s">
        <v>7</v>
      </c>
      <c r="C9" s="2">
        <f t="shared" si="0"/>
        <v>9.2307692307692313E-2</v>
      </c>
    </row>
    <row r="10" spans="1:5" x14ac:dyDescent="0.3">
      <c r="A10">
        <v>8</v>
      </c>
      <c r="B10" s="4" t="s">
        <v>10</v>
      </c>
      <c r="C10" s="2">
        <f t="shared" si="0"/>
        <v>0.12307692307692308</v>
      </c>
    </row>
    <row r="11" spans="1:5" x14ac:dyDescent="0.3">
      <c r="A11">
        <v>18</v>
      </c>
      <c r="B11" s="4" t="s">
        <v>6</v>
      </c>
      <c r="C11" s="2">
        <f t="shared" si="0"/>
        <v>0.27692307692307694</v>
      </c>
    </row>
    <row r="12" spans="1:5" x14ac:dyDescent="0.3">
      <c r="A12">
        <v>22</v>
      </c>
      <c r="B12" s="4" t="s">
        <v>2</v>
      </c>
      <c r="C12" s="2">
        <f t="shared" si="0"/>
        <v>0.33846153846153848</v>
      </c>
    </row>
    <row r="14" spans="1:5" x14ac:dyDescent="0.3">
      <c r="A14">
        <f>SUM(A5:A13)</f>
        <v>65</v>
      </c>
      <c r="B14" s="4"/>
      <c r="C14" s="2">
        <f>SUM(C5:C13)</f>
        <v>1</v>
      </c>
    </row>
    <row r="15" spans="1:5" x14ac:dyDescent="0.3">
      <c r="B15" s="4"/>
    </row>
    <row r="22" spans="1:5" x14ac:dyDescent="0.3">
      <c r="E22" t="s">
        <v>105</v>
      </c>
    </row>
    <row r="23" spans="1:5" x14ac:dyDescent="0.3">
      <c r="E23" s="7" t="s">
        <v>9</v>
      </c>
    </row>
    <row r="29" spans="1:5" x14ac:dyDescent="0.3">
      <c r="A29" s="9" t="s">
        <v>76</v>
      </c>
      <c r="B29" t="s">
        <v>22</v>
      </c>
      <c r="C29" t="s">
        <v>20</v>
      </c>
    </row>
    <row r="30" spans="1:5" x14ac:dyDescent="0.3">
      <c r="A30">
        <v>37</v>
      </c>
      <c r="B30" t="s">
        <v>79</v>
      </c>
      <c r="C30" s="2">
        <f>+A30/$A$34</f>
        <v>0.56923076923076921</v>
      </c>
    </row>
    <row r="31" spans="1:5" x14ac:dyDescent="0.3">
      <c r="A31">
        <v>24</v>
      </c>
      <c r="B31" s="4" t="s">
        <v>23</v>
      </c>
      <c r="C31" s="2">
        <f>+A31/$A$34</f>
        <v>0.36923076923076925</v>
      </c>
    </row>
    <row r="32" spans="1:5" x14ac:dyDescent="0.3">
      <c r="A32">
        <v>4</v>
      </c>
      <c r="B32" s="4" t="s">
        <v>61</v>
      </c>
      <c r="C32" s="2">
        <f>+A32/$A$34</f>
        <v>6.1538461538461542E-2</v>
      </c>
    </row>
    <row r="33" spans="1:2" x14ac:dyDescent="0.3">
      <c r="B33" s="4"/>
    </row>
    <row r="34" spans="1:2" x14ac:dyDescent="0.3">
      <c r="A34">
        <f>SUM(A30:A33)</f>
        <v>65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showGridLines="0" workbookViewId="0">
      <selection activeCell="K18" sqref="K18"/>
    </sheetView>
  </sheetViews>
  <sheetFormatPr baseColWidth="10" defaultRowHeight="14.4" x14ac:dyDescent="0.3"/>
  <sheetData>
    <row r="2" spans="1:5" x14ac:dyDescent="0.3">
      <c r="E2" t="s">
        <v>103</v>
      </c>
    </row>
    <row r="3" spans="1:5" x14ac:dyDescent="0.3">
      <c r="E3" s="7" t="s">
        <v>54</v>
      </c>
    </row>
    <row r="4" spans="1:5" x14ac:dyDescent="0.3">
      <c r="E4" s="7"/>
    </row>
    <row r="9" spans="1:5" x14ac:dyDescent="0.3">
      <c r="A9" t="s">
        <v>76</v>
      </c>
      <c r="B9" t="s">
        <v>88</v>
      </c>
      <c r="C9" t="s">
        <v>20</v>
      </c>
    </row>
    <row r="10" spans="1:5" x14ac:dyDescent="0.3">
      <c r="A10">
        <v>2</v>
      </c>
      <c r="B10" t="s">
        <v>53</v>
      </c>
      <c r="C10" s="2">
        <f t="shared" ref="C10:C17" si="0">+A10/$A$19</f>
        <v>3.0769230769230771E-2</v>
      </c>
    </row>
    <row r="11" spans="1:5" x14ac:dyDescent="0.3">
      <c r="A11">
        <v>2</v>
      </c>
      <c r="B11" t="s">
        <v>52</v>
      </c>
      <c r="C11" s="2">
        <f t="shared" si="0"/>
        <v>3.0769230769230771E-2</v>
      </c>
    </row>
    <row r="12" spans="1:5" x14ac:dyDescent="0.3">
      <c r="A12">
        <v>4</v>
      </c>
      <c r="B12" t="s">
        <v>13</v>
      </c>
      <c r="C12" s="2">
        <f t="shared" si="0"/>
        <v>6.1538461538461542E-2</v>
      </c>
    </row>
    <row r="13" spans="1:5" x14ac:dyDescent="0.3">
      <c r="A13">
        <v>6</v>
      </c>
      <c r="B13" t="s">
        <v>3</v>
      </c>
      <c r="C13" s="2">
        <f t="shared" si="0"/>
        <v>9.2307692307692313E-2</v>
      </c>
    </row>
    <row r="14" spans="1:5" x14ac:dyDescent="0.3">
      <c r="A14">
        <v>7</v>
      </c>
      <c r="B14" t="s">
        <v>7</v>
      </c>
      <c r="C14" s="2">
        <f t="shared" si="0"/>
        <v>0.1076923076923077</v>
      </c>
    </row>
    <row r="15" spans="1:5" x14ac:dyDescent="0.3">
      <c r="A15">
        <v>12</v>
      </c>
      <c r="B15" t="s">
        <v>0</v>
      </c>
      <c r="C15" s="2">
        <f t="shared" si="0"/>
        <v>0.18461538461538463</v>
      </c>
    </row>
    <row r="16" spans="1:5" x14ac:dyDescent="0.3">
      <c r="A16">
        <v>13</v>
      </c>
      <c r="B16" t="s">
        <v>2</v>
      </c>
      <c r="C16" s="2">
        <f t="shared" si="0"/>
        <v>0.2</v>
      </c>
    </row>
    <row r="17" spans="1:3" x14ac:dyDescent="0.3">
      <c r="A17">
        <v>19</v>
      </c>
      <c r="B17" t="s">
        <v>89</v>
      </c>
      <c r="C17" s="2">
        <f t="shared" si="0"/>
        <v>0.29230769230769232</v>
      </c>
    </row>
    <row r="19" spans="1:3" x14ac:dyDescent="0.3">
      <c r="A19">
        <f>SUM(A10:A18)</f>
        <v>65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showGridLines="0" tabSelected="1" topLeftCell="B1" workbookViewId="0">
      <selection activeCell="F21" sqref="F21"/>
    </sheetView>
  </sheetViews>
  <sheetFormatPr baseColWidth="10" defaultRowHeight="14.4" x14ac:dyDescent="0.3"/>
  <cols>
    <col min="3" max="3" width="17.6640625" customWidth="1"/>
  </cols>
  <sheetData>
    <row r="2" spans="1:6" x14ac:dyDescent="0.3">
      <c r="F2" t="s">
        <v>99</v>
      </c>
    </row>
    <row r="3" spans="1:6" x14ac:dyDescent="0.3">
      <c r="F3" s="7" t="s">
        <v>72</v>
      </c>
    </row>
    <row r="6" spans="1:6" x14ac:dyDescent="0.3">
      <c r="A6">
        <v>18</v>
      </c>
      <c r="B6" t="s">
        <v>76</v>
      </c>
      <c r="C6" t="s">
        <v>84</v>
      </c>
      <c r="D6" t="s">
        <v>20</v>
      </c>
    </row>
    <row r="7" spans="1:6" x14ac:dyDescent="0.3">
      <c r="B7">
        <v>4</v>
      </c>
      <c r="C7" t="s">
        <v>43</v>
      </c>
      <c r="D7" s="2">
        <f t="shared" ref="D7:D12" si="0">+B7/$B$13</f>
        <v>6.1538461538461542E-2</v>
      </c>
    </row>
    <row r="8" spans="1:6" x14ac:dyDescent="0.3">
      <c r="B8">
        <v>5</v>
      </c>
      <c r="C8" t="s">
        <v>46</v>
      </c>
      <c r="D8" s="2">
        <f t="shared" si="0"/>
        <v>7.6923076923076927E-2</v>
      </c>
    </row>
    <row r="9" spans="1:6" x14ac:dyDescent="0.3">
      <c r="B9">
        <v>10</v>
      </c>
      <c r="C9" t="s">
        <v>42</v>
      </c>
      <c r="D9" s="2">
        <f t="shared" si="0"/>
        <v>0.15384615384615385</v>
      </c>
    </row>
    <row r="10" spans="1:6" x14ac:dyDescent="0.3">
      <c r="B10">
        <v>13</v>
      </c>
      <c r="C10" t="s">
        <v>45</v>
      </c>
      <c r="D10" s="2">
        <f t="shared" si="0"/>
        <v>0.2</v>
      </c>
    </row>
    <row r="11" spans="1:6" x14ac:dyDescent="0.3">
      <c r="B11">
        <v>15</v>
      </c>
      <c r="C11" t="s">
        <v>44</v>
      </c>
      <c r="D11" s="2">
        <f t="shared" si="0"/>
        <v>0.23076923076923078</v>
      </c>
    </row>
    <row r="12" spans="1:6" x14ac:dyDescent="0.3">
      <c r="A12">
        <v>4</v>
      </c>
      <c r="B12">
        <v>18</v>
      </c>
      <c r="C12" t="s">
        <v>19</v>
      </c>
      <c r="D12" s="2">
        <f t="shared" si="0"/>
        <v>0.27692307692307694</v>
      </c>
    </row>
    <row r="13" spans="1:6" x14ac:dyDescent="0.3">
      <c r="B13">
        <v>65</v>
      </c>
    </row>
  </sheetData>
  <sortState ref="B6:D11">
    <sortCondition ref="D6:D11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"/>
  <sheetViews>
    <sheetView showGridLines="0" workbookViewId="0">
      <selection activeCell="B24" sqref="B24"/>
    </sheetView>
  </sheetViews>
  <sheetFormatPr baseColWidth="10" defaultRowHeight="14.4" x14ac:dyDescent="0.3"/>
  <cols>
    <col min="2" max="2" width="36" customWidth="1"/>
  </cols>
  <sheetData>
    <row r="2" spans="1:5" x14ac:dyDescent="0.3">
      <c r="B2" t="s">
        <v>24</v>
      </c>
      <c r="E2" t="s">
        <v>93</v>
      </c>
    </row>
    <row r="3" spans="1:5" x14ac:dyDescent="0.3">
      <c r="E3" s="7" t="s">
        <v>66</v>
      </c>
    </row>
    <row r="4" spans="1:5" x14ac:dyDescent="0.3">
      <c r="A4" s="9" t="s">
        <v>76</v>
      </c>
      <c r="B4" t="s">
        <v>80</v>
      </c>
      <c r="C4" t="s">
        <v>20</v>
      </c>
    </row>
    <row r="5" spans="1:5" x14ac:dyDescent="0.3">
      <c r="A5">
        <v>6</v>
      </c>
      <c r="B5" t="s">
        <v>25</v>
      </c>
      <c r="C5" s="3">
        <f>+A5/$A$11</f>
        <v>9.2307692307692313E-2</v>
      </c>
    </row>
    <row r="6" spans="1:5" x14ac:dyDescent="0.3">
      <c r="A6">
        <v>8</v>
      </c>
      <c r="B6" t="s">
        <v>26</v>
      </c>
      <c r="C6" s="3">
        <f t="shared" ref="C6:C9" si="0">+A6/$A$11</f>
        <v>0.12307692307692308</v>
      </c>
    </row>
    <row r="7" spans="1:5" x14ac:dyDescent="0.3">
      <c r="A7">
        <v>18</v>
      </c>
      <c r="B7" t="s">
        <v>27</v>
      </c>
      <c r="C7" s="3">
        <f t="shared" si="0"/>
        <v>0.27692307692307694</v>
      </c>
    </row>
    <row r="8" spans="1:5" x14ac:dyDescent="0.3">
      <c r="A8">
        <v>27</v>
      </c>
      <c r="B8" t="s">
        <v>28</v>
      </c>
      <c r="C8" s="3">
        <f t="shared" si="0"/>
        <v>0.41538461538461541</v>
      </c>
    </row>
    <row r="9" spans="1:5" x14ac:dyDescent="0.3">
      <c r="A9">
        <v>6</v>
      </c>
      <c r="B9" t="s">
        <v>29</v>
      </c>
      <c r="C9" s="3">
        <f t="shared" si="0"/>
        <v>9.2307692307692313E-2</v>
      </c>
    </row>
    <row r="11" spans="1:5" x14ac:dyDescent="0.3">
      <c r="A11">
        <f>SUM(A5:A10)</f>
        <v>65</v>
      </c>
      <c r="C11" s="2">
        <f>SUM(C5:C10)</f>
        <v>1</v>
      </c>
    </row>
    <row r="22" spans="1:5" x14ac:dyDescent="0.3">
      <c r="B22" t="s">
        <v>62</v>
      </c>
    </row>
    <row r="24" spans="1:5" x14ac:dyDescent="0.3">
      <c r="E24" t="s">
        <v>94</v>
      </c>
    </row>
    <row r="25" spans="1:5" x14ac:dyDescent="0.3">
      <c r="E25" s="7" t="s">
        <v>67</v>
      </c>
    </row>
    <row r="29" spans="1:5" x14ac:dyDescent="0.3">
      <c r="A29" s="9" t="s">
        <v>76</v>
      </c>
      <c r="B29" s="9" t="s">
        <v>68</v>
      </c>
      <c r="C29" s="9" t="s">
        <v>20</v>
      </c>
    </row>
    <row r="30" spans="1:5" x14ac:dyDescent="0.3">
      <c r="A30">
        <v>1</v>
      </c>
      <c r="B30" t="s">
        <v>92</v>
      </c>
      <c r="C30" s="2">
        <f t="shared" ref="C30:C38" si="1">+A30/$A$39</f>
        <v>1.5384615384615385E-2</v>
      </c>
    </row>
    <row r="31" spans="1:5" x14ac:dyDescent="0.3">
      <c r="A31">
        <v>3</v>
      </c>
      <c r="B31" t="s">
        <v>33</v>
      </c>
      <c r="C31" s="2">
        <f t="shared" si="1"/>
        <v>4.6153846153846156E-2</v>
      </c>
    </row>
    <row r="32" spans="1:5" x14ac:dyDescent="0.3">
      <c r="A32">
        <v>4</v>
      </c>
      <c r="B32" t="s">
        <v>31</v>
      </c>
      <c r="C32" s="2">
        <f t="shared" si="1"/>
        <v>6.1538461538461542E-2</v>
      </c>
    </row>
    <row r="33" spans="1:3" x14ac:dyDescent="0.3">
      <c r="A33">
        <v>6</v>
      </c>
      <c r="B33" t="s">
        <v>32</v>
      </c>
      <c r="C33" s="2">
        <f t="shared" si="1"/>
        <v>9.2307692307692313E-2</v>
      </c>
    </row>
    <row r="34" spans="1:3" x14ac:dyDescent="0.3">
      <c r="A34">
        <v>6</v>
      </c>
      <c r="B34" t="s">
        <v>34</v>
      </c>
      <c r="C34" s="2">
        <f t="shared" si="1"/>
        <v>9.2307692307692313E-2</v>
      </c>
    </row>
    <row r="35" spans="1:3" x14ac:dyDescent="0.3">
      <c r="A35">
        <v>7</v>
      </c>
      <c r="B35" t="s">
        <v>65</v>
      </c>
      <c r="C35" s="2">
        <f t="shared" si="1"/>
        <v>0.1076923076923077</v>
      </c>
    </row>
    <row r="36" spans="1:3" x14ac:dyDescent="0.3">
      <c r="A36">
        <v>9</v>
      </c>
      <c r="B36" t="s">
        <v>18</v>
      </c>
      <c r="C36" s="2">
        <f t="shared" si="1"/>
        <v>0.13846153846153847</v>
      </c>
    </row>
    <row r="37" spans="1:3" x14ac:dyDescent="0.3">
      <c r="A37">
        <v>11</v>
      </c>
      <c r="B37" t="s">
        <v>1</v>
      </c>
      <c r="C37" s="2">
        <f t="shared" si="1"/>
        <v>0.16923076923076924</v>
      </c>
    </row>
    <row r="38" spans="1:3" x14ac:dyDescent="0.3">
      <c r="A38">
        <v>18</v>
      </c>
      <c r="B38" t="s">
        <v>30</v>
      </c>
      <c r="C38" s="2">
        <f t="shared" si="1"/>
        <v>0.27692307692307694</v>
      </c>
    </row>
    <row r="39" spans="1:3" x14ac:dyDescent="0.3">
      <c r="A39">
        <f>SUM(A30:A38)</f>
        <v>65</v>
      </c>
      <c r="C39" s="2">
        <f>SUM(C30:C38)</f>
        <v>1</v>
      </c>
    </row>
  </sheetData>
  <sortState ref="A29:C37">
    <sortCondition ref="A2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showGridLines="0" workbookViewId="0">
      <selection activeCell="B21" sqref="B21"/>
    </sheetView>
  </sheetViews>
  <sheetFormatPr baseColWidth="10" defaultRowHeight="14.4" x14ac:dyDescent="0.3"/>
  <cols>
    <col min="2" max="2" width="45.88671875" customWidth="1"/>
  </cols>
  <sheetData>
    <row r="2" spans="1:5" x14ac:dyDescent="0.3">
      <c r="E2" t="s">
        <v>102</v>
      </c>
    </row>
    <row r="3" spans="1:5" x14ac:dyDescent="0.3">
      <c r="E3" s="7" t="s">
        <v>74</v>
      </c>
    </row>
    <row r="5" spans="1:5" x14ac:dyDescent="0.3">
      <c r="C5" s="2"/>
    </row>
    <row r="6" spans="1:5" x14ac:dyDescent="0.3">
      <c r="A6" t="s">
        <v>76</v>
      </c>
      <c r="B6" t="s">
        <v>90</v>
      </c>
      <c r="C6" t="s">
        <v>20</v>
      </c>
    </row>
    <row r="7" spans="1:5" x14ac:dyDescent="0.3">
      <c r="A7">
        <v>7</v>
      </c>
      <c r="B7" t="s">
        <v>16</v>
      </c>
      <c r="C7" s="2">
        <f>+A7/$A$13</f>
        <v>0.1076923076923077</v>
      </c>
    </row>
    <row r="8" spans="1:5" x14ac:dyDescent="0.3">
      <c r="A8">
        <v>6</v>
      </c>
      <c r="B8" t="s">
        <v>55</v>
      </c>
      <c r="C8" s="2">
        <f>+A8/$A$13</f>
        <v>9.2307692307692313E-2</v>
      </c>
    </row>
    <row r="9" spans="1:5" x14ac:dyDescent="0.3">
      <c r="A9">
        <v>14</v>
      </c>
      <c r="B9" t="s">
        <v>56</v>
      </c>
      <c r="C9" s="2">
        <f>+A9/$A$13</f>
        <v>0.2153846153846154</v>
      </c>
    </row>
    <row r="10" spans="1:5" x14ac:dyDescent="0.3">
      <c r="A10">
        <v>16</v>
      </c>
      <c r="B10" t="s">
        <v>5</v>
      </c>
      <c r="C10" s="2">
        <f>+A10/$A$13</f>
        <v>0.24615384615384617</v>
      </c>
    </row>
    <row r="11" spans="1:5" x14ac:dyDescent="0.3">
      <c r="A11">
        <v>22</v>
      </c>
      <c r="B11" t="s">
        <v>57</v>
      </c>
      <c r="C11" s="2">
        <f>+A11/$A$13</f>
        <v>0.33846153846153848</v>
      </c>
    </row>
    <row r="13" spans="1:5" x14ac:dyDescent="0.3">
      <c r="A13">
        <f>SUM(A7:A11)</f>
        <v>65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B22" sqref="B22"/>
    </sheetView>
  </sheetViews>
  <sheetFormatPr baseColWidth="10" defaultRowHeight="14.4" x14ac:dyDescent="0.3"/>
  <cols>
    <col min="2" max="2" width="17.44140625" customWidth="1"/>
  </cols>
  <sheetData>
    <row r="1" spans="1:5" x14ac:dyDescent="0.3">
      <c r="B1" t="s">
        <v>60</v>
      </c>
    </row>
    <row r="3" spans="1:5" x14ac:dyDescent="0.3">
      <c r="E3" t="s">
        <v>100</v>
      </c>
    </row>
    <row r="4" spans="1:5" x14ac:dyDescent="0.3">
      <c r="A4" t="s">
        <v>76</v>
      </c>
      <c r="B4" t="s">
        <v>85</v>
      </c>
      <c r="C4" t="s">
        <v>20</v>
      </c>
      <c r="E4" s="7" t="s">
        <v>60</v>
      </c>
    </row>
    <row r="5" spans="1:5" x14ac:dyDescent="0.3">
      <c r="A5">
        <v>31</v>
      </c>
      <c r="B5" t="s">
        <v>48</v>
      </c>
      <c r="C5" s="8">
        <f>+A5/$A$9</f>
        <v>0.47692307692307695</v>
      </c>
    </row>
    <row r="6" spans="1:5" x14ac:dyDescent="0.3">
      <c r="A6">
        <v>24</v>
      </c>
      <c r="B6" t="s">
        <v>49</v>
      </c>
      <c r="C6" s="8">
        <f>+A6/$A$9</f>
        <v>0.36923076923076925</v>
      </c>
    </row>
    <row r="7" spans="1:5" x14ac:dyDescent="0.3">
      <c r="A7">
        <v>10</v>
      </c>
      <c r="B7" t="s">
        <v>47</v>
      </c>
      <c r="C7" s="8">
        <f>+A7/$A$9</f>
        <v>0.15384615384615385</v>
      </c>
    </row>
    <row r="9" spans="1:5" x14ac:dyDescent="0.3">
      <c r="A9">
        <f>SUM(A5:A8)</f>
        <v>65</v>
      </c>
    </row>
  </sheetData>
  <sortState ref="A5:C7">
    <sortCondition descending="1" ref="C5:C7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topLeftCell="A4" workbookViewId="0">
      <selection activeCell="F2" sqref="F2"/>
    </sheetView>
  </sheetViews>
  <sheetFormatPr baseColWidth="10" defaultRowHeight="14.4" x14ac:dyDescent="0.3"/>
  <cols>
    <col min="2" max="2" width="18.33203125" customWidth="1"/>
  </cols>
  <sheetData>
    <row r="2" spans="1:5" x14ac:dyDescent="0.3">
      <c r="E2" t="s">
        <v>101</v>
      </c>
    </row>
    <row r="3" spans="1:5" x14ac:dyDescent="0.3">
      <c r="E3" s="7" t="s">
        <v>73</v>
      </c>
    </row>
    <row r="4" spans="1:5" x14ac:dyDescent="0.3">
      <c r="A4" t="s">
        <v>76</v>
      </c>
      <c r="B4" t="s">
        <v>86</v>
      </c>
      <c r="C4" t="s">
        <v>20</v>
      </c>
    </row>
    <row r="5" spans="1:5" x14ac:dyDescent="0.3">
      <c r="A5">
        <v>44</v>
      </c>
      <c r="B5" t="s">
        <v>91</v>
      </c>
      <c r="C5" s="2">
        <f>+A5/$A$10</f>
        <v>0.67692307692307696</v>
      </c>
    </row>
    <row r="6" spans="1:5" x14ac:dyDescent="0.3">
      <c r="A6">
        <v>21</v>
      </c>
      <c r="B6" t="s">
        <v>87</v>
      </c>
      <c r="C6" s="2">
        <f>+A6/$A$10</f>
        <v>0.32307692307692309</v>
      </c>
    </row>
    <row r="7" spans="1:5" x14ac:dyDescent="0.3">
      <c r="A7">
        <v>0</v>
      </c>
      <c r="B7" t="s">
        <v>50</v>
      </c>
    </row>
    <row r="8" spans="1:5" x14ac:dyDescent="0.3">
      <c r="A8">
        <v>0</v>
      </c>
      <c r="B8" t="s">
        <v>51</v>
      </c>
    </row>
    <row r="10" spans="1:5" x14ac:dyDescent="0.3">
      <c r="A10">
        <f>SUM(A5:A9)</f>
        <v>65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showGridLines="0" workbookViewId="0">
      <selection activeCell="E1" sqref="E1"/>
    </sheetView>
  </sheetViews>
  <sheetFormatPr baseColWidth="10" defaultRowHeight="14.4" x14ac:dyDescent="0.3"/>
  <cols>
    <col min="2" max="2" width="12.5546875" customWidth="1"/>
  </cols>
  <sheetData>
    <row r="2" spans="1:5" x14ac:dyDescent="0.3">
      <c r="E2" t="s">
        <v>95</v>
      </c>
    </row>
    <row r="3" spans="1:5" x14ac:dyDescent="0.3">
      <c r="E3" s="7" t="s">
        <v>69</v>
      </c>
    </row>
    <row r="4" spans="1:5" x14ac:dyDescent="0.3">
      <c r="A4" s="9" t="s">
        <v>76</v>
      </c>
      <c r="B4" t="s">
        <v>81</v>
      </c>
      <c r="C4" t="s">
        <v>20</v>
      </c>
    </row>
    <row r="5" spans="1:5" x14ac:dyDescent="0.3">
      <c r="A5">
        <v>36</v>
      </c>
      <c r="B5" t="s">
        <v>35</v>
      </c>
      <c r="C5" s="2">
        <f>+A5/$A$8</f>
        <v>0.55384615384615388</v>
      </c>
    </row>
    <row r="6" spans="1:5" x14ac:dyDescent="0.3">
      <c r="A6">
        <v>29</v>
      </c>
      <c r="B6" t="s">
        <v>36</v>
      </c>
      <c r="C6" s="2">
        <f>+A6/$A$8</f>
        <v>0.44615384615384618</v>
      </c>
    </row>
    <row r="8" spans="1:5" x14ac:dyDescent="0.3">
      <c r="A8">
        <f>SUM(A5:A7)</f>
        <v>65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topLeftCell="A10" workbookViewId="0">
      <selection activeCell="C18" sqref="C18"/>
    </sheetView>
  </sheetViews>
  <sheetFormatPr baseColWidth="10" defaultRowHeight="14.4" x14ac:dyDescent="0.3"/>
  <cols>
    <col min="2" max="2" width="18" customWidth="1"/>
  </cols>
  <sheetData>
    <row r="2" spans="2:6" x14ac:dyDescent="0.3">
      <c r="F2" t="s">
        <v>96</v>
      </c>
    </row>
    <row r="3" spans="2:6" x14ac:dyDescent="0.3">
      <c r="C3" t="s">
        <v>58</v>
      </c>
      <c r="D3" t="s">
        <v>59</v>
      </c>
      <c r="F3" s="7" t="s">
        <v>75</v>
      </c>
    </row>
    <row r="5" spans="2:6" x14ac:dyDescent="0.3">
      <c r="B5" t="s">
        <v>13</v>
      </c>
      <c r="C5">
        <v>1</v>
      </c>
      <c r="D5">
        <v>0</v>
      </c>
    </row>
    <row r="6" spans="2:6" x14ac:dyDescent="0.3">
      <c r="B6" t="s">
        <v>10</v>
      </c>
      <c r="C6">
        <v>0</v>
      </c>
      <c r="D6">
        <v>1</v>
      </c>
    </row>
    <row r="7" spans="2:6" x14ac:dyDescent="0.3">
      <c r="B7" t="s">
        <v>17</v>
      </c>
      <c r="C7">
        <v>1</v>
      </c>
      <c r="D7">
        <v>1</v>
      </c>
    </row>
    <row r="8" spans="2:6" x14ac:dyDescent="0.3">
      <c r="B8" t="s">
        <v>3</v>
      </c>
      <c r="C8">
        <v>1</v>
      </c>
      <c r="D8">
        <v>2</v>
      </c>
    </row>
    <row r="9" spans="2:6" x14ac:dyDescent="0.3">
      <c r="B9" t="s">
        <v>0</v>
      </c>
      <c r="C9">
        <v>2</v>
      </c>
      <c r="D9">
        <v>3</v>
      </c>
    </row>
    <row r="10" spans="2:6" x14ac:dyDescent="0.3">
      <c r="B10" t="s">
        <v>7</v>
      </c>
      <c r="C10">
        <v>0</v>
      </c>
      <c r="D10" s="5">
        <v>6</v>
      </c>
    </row>
    <row r="11" spans="2:6" x14ac:dyDescent="0.3">
      <c r="B11" t="s">
        <v>12</v>
      </c>
      <c r="C11">
        <v>3</v>
      </c>
      <c r="D11">
        <v>1</v>
      </c>
    </row>
    <row r="12" spans="2:6" x14ac:dyDescent="0.3">
      <c r="B12" t="s">
        <v>2</v>
      </c>
      <c r="C12" s="6">
        <v>4</v>
      </c>
      <c r="D12" s="6">
        <v>4</v>
      </c>
    </row>
    <row r="13" spans="2:6" x14ac:dyDescent="0.3">
      <c r="B13" t="s">
        <v>37</v>
      </c>
      <c r="C13" s="5">
        <v>7</v>
      </c>
      <c r="D13">
        <v>3</v>
      </c>
    </row>
    <row r="15" spans="2:6" x14ac:dyDescent="0.3">
      <c r="C15">
        <f>SUM(C5:C14)</f>
        <v>19</v>
      </c>
      <c r="D15">
        <f>SUM(D5:D14)</f>
        <v>21</v>
      </c>
    </row>
  </sheetData>
  <sortState ref="A6:C14">
    <sortCondition ref="C6:C1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showGridLines="0" workbookViewId="0">
      <selection activeCell="E4" sqref="E4"/>
    </sheetView>
  </sheetViews>
  <sheetFormatPr baseColWidth="10" defaultRowHeight="14.4" x14ac:dyDescent="0.3"/>
  <sheetData>
    <row r="2" spans="1:5" x14ac:dyDescent="0.3">
      <c r="B2" t="s">
        <v>38</v>
      </c>
    </row>
    <row r="4" spans="1:5" x14ac:dyDescent="0.3">
      <c r="E4" t="s">
        <v>97</v>
      </c>
    </row>
    <row r="5" spans="1:5" x14ac:dyDescent="0.3">
      <c r="E5" s="7" t="s">
        <v>70</v>
      </c>
    </row>
    <row r="6" spans="1:5" x14ac:dyDescent="0.3">
      <c r="A6" t="s">
        <v>76</v>
      </c>
      <c r="B6" t="s">
        <v>82</v>
      </c>
      <c r="C6" t="s">
        <v>20</v>
      </c>
    </row>
    <row r="7" spans="1:5" x14ac:dyDescent="0.3">
      <c r="A7">
        <v>57</v>
      </c>
      <c r="B7" t="s">
        <v>64</v>
      </c>
      <c r="C7" s="2">
        <f>+A7/$A$11</f>
        <v>0.87692307692307692</v>
      </c>
    </row>
    <row r="8" spans="1:5" x14ac:dyDescent="0.3">
      <c r="A8">
        <v>8</v>
      </c>
      <c r="B8" t="s">
        <v>63</v>
      </c>
      <c r="C8" s="2">
        <f>+A8/$A$11</f>
        <v>0.12307692307692308</v>
      </c>
    </row>
    <row r="9" spans="1:5" x14ac:dyDescent="0.3">
      <c r="C9" s="2"/>
    </row>
    <row r="11" spans="1:5" x14ac:dyDescent="0.3">
      <c r="A11">
        <f>SUM(A7:A10)</f>
        <v>65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showGridLines="0" workbookViewId="0">
      <selection activeCell="F25" sqref="F25"/>
    </sheetView>
  </sheetViews>
  <sheetFormatPr baseColWidth="10" defaultRowHeight="14.4" x14ac:dyDescent="0.3"/>
  <cols>
    <col min="2" max="2" width="21.33203125" customWidth="1"/>
  </cols>
  <sheetData>
    <row r="2" spans="1:5" x14ac:dyDescent="0.3">
      <c r="B2" t="s">
        <v>39</v>
      </c>
      <c r="E2" t="s">
        <v>98</v>
      </c>
    </row>
    <row r="3" spans="1:5" x14ac:dyDescent="0.3">
      <c r="E3" s="7" t="s">
        <v>71</v>
      </c>
    </row>
    <row r="5" spans="1:5" x14ac:dyDescent="0.3">
      <c r="A5" t="s">
        <v>76</v>
      </c>
      <c r="B5" t="s">
        <v>83</v>
      </c>
      <c r="C5" t="s">
        <v>20</v>
      </c>
    </row>
    <row r="6" spans="1:5" x14ac:dyDescent="0.3">
      <c r="A6">
        <v>2</v>
      </c>
      <c r="B6" t="s">
        <v>8</v>
      </c>
      <c r="C6" s="2">
        <f t="shared" ref="C6:C11" si="0">+A6/$A$13</f>
        <v>3.0769230769230771E-2</v>
      </c>
    </row>
    <row r="7" spans="1:5" x14ac:dyDescent="0.3">
      <c r="A7">
        <v>7</v>
      </c>
      <c r="B7" t="s">
        <v>15</v>
      </c>
      <c r="C7" s="2">
        <f t="shared" si="0"/>
        <v>0.1076923076923077</v>
      </c>
    </row>
    <row r="8" spans="1:5" x14ac:dyDescent="0.3">
      <c r="A8">
        <v>9</v>
      </c>
      <c r="B8" t="s">
        <v>40</v>
      </c>
      <c r="C8" s="2">
        <f t="shared" si="0"/>
        <v>0.13846153846153847</v>
      </c>
    </row>
    <row r="9" spans="1:5" x14ac:dyDescent="0.3">
      <c r="A9">
        <v>11</v>
      </c>
      <c r="B9" t="s">
        <v>4</v>
      </c>
      <c r="C9" s="2">
        <f t="shared" si="0"/>
        <v>0.16923076923076924</v>
      </c>
    </row>
    <row r="10" spans="1:5" x14ac:dyDescent="0.3">
      <c r="A10">
        <v>18</v>
      </c>
      <c r="B10" t="s">
        <v>41</v>
      </c>
      <c r="C10" s="2">
        <f t="shared" si="0"/>
        <v>0.27692307692307694</v>
      </c>
    </row>
    <row r="11" spans="1:5" x14ac:dyDescent="0.3">
      <c r="A11">
        <v>18</v>
      </c>
      <c r="B11" t="s">
        <v>11</v>
      </c>
      <c r="C11" s="2">
        <f t="shared" si="0"/>
        <v>0.27692307692307694</v>
      </c>
    </row>
    <row r="12" spans="1:5" x14ac:dyDescent="0.3">
      <c r="C12" s="2"/>
    </row>
    <row r="13" spans="1:5" x14ac:dyDescent="0.3">
      <c r="A13">
        <f>SUM(A6:A12)</f>
        <v>65</v>
      </c>
    </row>
    <row r="23" spans="2:2" x14ac:dyDescent="0.3">
      <c r="B23" s="1"/>
    </row>
  </sheetData>
  <sortState ref="A6:C11">
    <sortCondition ref="C6:C11"/>
  </sortState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fig 1  y 2</vt:lpstr>
      <vt:lpstr>fig 3 y 4</vt:lpstr>
      <vt:lpstr>fig 5</vt:lpstr>
      <vt:lpstr>fig 6</vt:lpstr>
      <vt:lpstr>fig 7</vt:lpstr>
      <vt:lpstr>fig 8</vt:lpstr>
      <vt:lpstr>fig 9</vt:lpstr>
      <vt:lpstr>fig 10</vt:lpstr>
      <vt:lpstr>fig 11</vt:lpstr>
      <vt:lpstr>fig 12</vt:lpstr>
      <vt:lpstr>fig 13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Stradi Granados</dc:creator>
  <cp:lastModifiedBy>Revista Nacional de Administracion</cp:lastModifiedBy>
  <cp:lastPrinted>2015-07-10T21:02:13Z</cp:lastPrinted>
  <dcterms:created xsi:type="dcterms:W3CDTF">2015-06-30T19:39:41Z</dcterms:created>
  <dcterms:modified xsi:type="dcterms:W3CDTF">2016-10-14T14:25:22Z</dcterms:modified>
</cp:coreProperties>
</file>